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6605" windowHeight="94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<sst xmlns="http://schemas.openxmlformats.org/spreadsheetml/2006/main" count="249" uniqueCount="88">
  <si>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</si>
  <si>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</si>
  <si>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</si>
  <si>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</si>
  <si>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</si>
  <si>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</si>
  <si>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</si>
  <si>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</si>
  <si>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</si>
  <si>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</si>
  <si>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</si>
  <si>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</si>
  <si>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</si>
  <si>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</si>
  <si>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</si>
  <si>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</si>
  <si>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</si>
  <si>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</si>
  <si>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</si>
  <si>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</si>
  <si>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</si>
  <si>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</si>
  <si>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</si>
  <si>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</si>
  <si>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</si>
  <si>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</si>
  <si>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</si>
  <si>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</si>
  <si>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</si>
  <si>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</si>
  <si>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</si>
  <si>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</si>
  <si>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</si>
  <si>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</si>
  <si>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</si>
  <si>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</si>
  <si>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</si>
  <si>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</si>
  <si>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</si>
  <si>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из овсяной крупы с сл. м.</t>
  </si>
  <si>
    <t>Напиток кофейный с молоком</t>
  </si>
  <si>
    <t>Хлеб пшеничный</t>
  </si>
  <si>
    <t>Сыр порцион.(российский).</t>
  </si>
  <si>
    <t>Бананы</t>
  </si>
  <si>
    <t>Каша расыпчатая гречневая с гуляшом.</t>
  </si>
  <si>
    <t xml:space="preserve">Салат из капусты.  </t>
  </si>
  <si>
    <t>Чай с сахаром</t>
  </si>
  <si>
    <t xml:space="preserve">Хлеб пшеничный </t>
  </si>
  <si>
    <t>Яблоки</t>
  </si>
  <si>
    <t>302|341</t>
  </si>
  <si>
    <t>Плов с курой.</t>
  </si>
  <si>
    <t>Огурец свежий (порционный).</t>
  </si>
  <si>
    <t>Чай с сахаром.</t>
  </si>
  <si>
    <t>Хлеб пшеничный.</t>
  </si>
  <si>
    <t>Апельсины</t>
  </si>
  <si>
    <t>Макаронные изделия с отварной сосиской.</t>
  </si>
  <si>
    <t>Зеленый горошек консервированный.</t>
  </si>
  <si>
    <t>Компот из смеси сухофруктов.</t>
  </si>
  <si>
    <t xml:space="preserve">Хлеб пшеничный. </t>
  </si>
  <si>
    <t>243|203</t>
  </si>
  <si>
    <t>Кисель фруктовый</t>
  </si>
  <si>
    <t>Рис отварной  с котлетой рыбной.</t>
  </si>
  <si>
    <t>150/80</t>
  </si>
  <si>
    <t>Сыр порционный (Российский).</t>
  </si>
  <si>
    <t>304|254</t>
  </si>
  <si>
    <t>Каша вязкая молочная из риса и пшена.</t>
  </si>
  <si>
    <t>Масло сливоч. (порционное).</t>
  </si>
  <si>
    <t>Какао с молоком.</t>
  </si>
  <si>
    <t>Макаронные изделияотварные с сыром.</t>
  </si>
  <si>
    <t>Икра кабачковая.</t>
  </si>
  <si>
    <t>Кисель фруктовый.</t>
  </si>
  <si>
    <t>Бананы.</t>
  </si>
  <si>
    <t>150/40</t>
  </si>
  <si>
    <t>Запеканка творожная со сгущенным молоком.</t>
  </si>
  <si>
    <t>150/30</t>
  </si>
  <si>
    <t>Рагу из овощей с котлетой.</t>
  </si>
  <si>
    <t>Огурец свежий ( порционный).</t>
  </si>
  <si>
    <t>180/80</t>
  </si>
  <si>
    <t>143|342</t>
  </si>
  <si>
    <t>Макаронные изделия с печенью по строгановски.</t>
  </si>
  <si>
    <t>Салат из свеклы с растительным маслом.</t>
  </si>
  <si>
    <t>Хлеб пшеничный с маслом сливочным.</t>
  </si>
  <si>
    <t>50/10</t>
  </si>
  <si>
    <t>150/6/80</t>
  </si>
  <si>
    <t>150/77</t>
  </si>
  <si>
    <t>директор</t>
  </si>
  <si>
    <t>МОУ"Затеихинская школа"</t>
  </si>
  <si>
    <t>Сивова Людмила Алексеевна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</si>
</sst>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86</v>
      </c>
      <c r="D1" s="53"/>
      <c r="E1" s="53"/>
      <c r="F1" s="12" t="s">
        <v>16</v>
      </c>
      <c r="G1" s="2" t="s">
        <v>17</v>
      </c>
      <c r="H1" s="54" t="s">
        <v>85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87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2022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8.31</v>
      </c>
      <c r="H6" s="40">
        <v>11.12</v>
      </c>
      <c r="I6" s="40">
        <v>40.61</v>
      </c>
      <c r="J6" s="40">
        <v>290</v>
      </c>
      <c r="K6" s="41">
        <v>173</v>
      </c>
      <c r="L6" s="40">
        <v>18.72</v>
      </c>
    </row>
    <row r="7" spans="1:12" ht="15">
      <c r="A7" s="23"/>
      <c r="B7" s="15"/>
      <c r="C7" s="11"/>
      <c r="D7" s="6"/>
      <c r="E7" s="42" t="s">
        <v>42</v>
      </c>
      <c r="F7" s="43">
        <v>30</v>
      </c>
      <c r="G7" s="43">
        <v>4.6399999999999997</v>
      </c>
      <c r="H7" s="43">
        <v>5.9</v>
      </c>
      <c r="I7" s="43">
        <v>10.69</v>
      </c>
      <c r="J7" s="43">
        <v>71.66</v>
      </c>
      <c r="K7" s="44">
        <v>15</v>
      </c>
      <c r="L7" s="43">
        <v>17.55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3.6</v>
      </c>
      <c r="H8" s="43">
        <v>2.67</v>
      </c>
      <c r="I8" s="43">
        <v>15.94</v>
      </c>
      <c r="J8" s="43">
        <v>100.6</v>
      </c>
      <c r="K8" s="44">
        <v>379</v>
      </c>
      <c r="L8" s="43">
        <v>12.34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5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1.5</v>
      </c>
      <c r="H10" s="43">
        <v>0.5</v>
      </c>
      <c r="I10" s="43">
        <v>21</v>
      </c>
      <c r="J10" s="43">
        <v>105</v>
      </c>
      <c r="K10" s="44"/>
      <c r="L10" s="43">
        <v>17.93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21.21</v>
      </c>
      <c r="H13" s="19">
        <f t="shared" si="0"/>
        <v>20.589999999999996</v>
      </c>
      <c r="I13" s="19">
        <f t="shared" si="0"/>
        <v>107.56</v>
      </c>
      <c r="J13" s="19">
        <f t="shared" si="0"/>
        <v>660.78</v>
      </c>
      <c r="K13" s="25"/>
      <c r="L13" s="19">
        <f t="shared" ref="L13" si="1">SUM(L6:L12)</f>
        <v>71.539999999999992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580</v>
      </c>
      <c r="G24" s="32">
        <f t="shared" ref="G24:J24" si="4">G13+G23</f>
        <v>21.21</v>
      </c>
      <c r="H24" s="32">
        <f t="shared" si="4"/>
        <v>20.589999999999996</v>
      </c>
      <c r="I24" s="32">
        <f t="shared" si="4"/>
        <v>107.56</v>
      </c>
      <c r="J24" s="32">
        <f t="shared" si="4"/>
        <v>660.78</v>
      </c>
      <c r="K24" s="32"/>
      <c r="L24" s="32">
        <f t="shared" ref="L24" si="5">L13+L23</f>
        <v>71.539999999999992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 t="s">
        <v>83</v>
      </c>
      <c r="G25" s="40">
        <v>19.64</v>
      </c>
      <c r="H25" s="40">
        <v>15.55</v>
      </c>
      <c r="I25" s="40">
        <v>38.96</v>
      </c>
      <c r="J25" s="40">
        <v>362.2</v>
      </c>
      <c r="K25" s="41" t="s">
        <v>49</v>
      </c>
      <c r="L25" s="40">
        <v>34.1</v>
      </c>
    </row>
    <row r="26" spans="1:12" ht="15">
      <c r="A26" s="14"/>
      <c r="B26" s="15"/>
      <c r="C26" s="11"/>
      <c r="D26" s="6"/>
      <c r="E26" s="42" t="s">
        <v>45</v>
      </c>
      <c r="F26" s="43">
        <v>80</v>
      </c>
      <c r="G26" s="43">
        <v>1.04</v>
      </c>
      <c r="H26" s="43">
        <v>2.6</v>
      </c>
      <c r="I26" s="43">
        <v>5.17</v>
      </c>
      <c r="J26" s="43">
        <v>48.98</v>
      </c>
      <c r="K26" s="44">
        <v>45</v>
      </c>
      <c r="L26" s="43">
        <v>3.4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2.38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5</v>
      </c>
    </row>
    <row r="29" spans="1:12" ht="15">
      <c r="A29" s="14"/>
      <c r="B29" s="15"/>
      <c r="C29" s="11"/>
      <c r="D29" s="7" t="s">
        <v>24</v>
      </c>
      <c r="E29" s="42" t="s">
        <v>54</v>
      </c>
      <c r="F29" s="43">
        <v>120</v>
      </c>
      <c r="G29" s="43">
        <v>0.94</v>
      </c>
      <c r="H29" s="43">
        <v>0.2</v>
      </c>
      <c r="I29" s="43">
        <v>8.1</v>
      </c>
      <c r="J29" s="43">
        <v>47</v>
      </c>
      <c r="K29" s="44"/>
      <c r="L29" s="43">
        <v>26.66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24.85</v>
      </c>
      <c r="H32" s="19">
        <f t="shared" ref="H32" si="7">SUM(H25:H31)</f>
        <v>18.77</v>
      </c>
      <c r="I32" s="19">
        <f t="shared" ref="I32" si="8">SUM(I25:I31)</f>
        <v>86.55</v>
      </c>
      <c r="J32" s="19">
        <f t="shared" ref="J32:L32" si="9">SUM(J25:J31)</f>
        <v>611.70000000000005</v>
      </c>
      <c r="K32" s="25"/>
      <c r="L32" s="19">
        <f t="shared" si="9"/>
        <v>71.540000000000006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450</v>
      </c>
      <c r="G43" s="32">
        <f t="shared" ref="G43" si="14">G32+G42</f>
        <v>24.85</v>
      </c>
      <c r="H43" s="32">
        <f t="shared" ref="H43" si="15">H32+H42</f>
        <v>18.77</v>
      </c>
      <c r="I43" s="32">
        <f t="shared" ref="I43" si="16">I32+I42</f>
        <v>86.55</v>
      </c>
      <c r="J43" s="32">
        <f t="shared" ref="J43:L43" si="17">J32+J42</f>
        <v>611.70000000000005</v>
      </c>
      <c r="K43" s="32"/>
      <c r="L43" s="32">
        <f t="shared" si="17"/>
        <v>71.540000000000006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6.67</v>
      </c>
      <c r="H44" s="40">
        <v>0.12</v>
      </c>
      <c r="I44" s="40">
        <v>36.67</v>
      </c>
      <c r="J44" s="40">
        <v>217.11</v>
      </c>
      <c r="K44" s="41">
        <v>291</v>
      </c>
      <c r="L44" s="40">
        <v>36.5</v>
      </c>
    </row>
    <row r="45" spans="1:12" ht="15">
      <c r="A45" s="23"/>
      <c r="B45" s="15"/>
      <c r="C45" s="11"/>
      <c r="D45" s="6"/>
      <c r="E45" s="42" t="s">
        <v>51</v>
      </c>
      <c r="F45" s="43">
        <v>60</v>
      </c>
      <c r="G45" s="43">
        <v>0.35</v>
      </c>
      <c r="H45" s="43">
        <v>0.05</v>
      </c>
      <c r="I45" s="43">
        <v>0.95</v>
      </c>
      <c r="J45" s="43">
        <v>6</v>
      </c>
      <c r="K45" s="44">
        <v>71</v>
      </c>
      <c r="L45" s="43">
        <v>6.6</v>
      </c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2.38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50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>
        <v>5</v>
      </c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21.06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10.65</v>
      </c>
      <c r="H51" s="19">
        <f t="shared" ref="H51" si="19">SUM(H44:H50)</f>
        <v>0.99</v>
      </c>
      <c r="I51" s="19">
        <f t="shared" ref="I51" si="20">SUM(I44:I50)</f>
        <v>81.739999999999995</v>
      </c>
      <c r="J51" s="19">
        <f t="shared" ref="J51:L51" si="21">SUM(J44:J50)</f>
        <v>423.63</v>
      </c>
      <c r="K51" s="25"/>
      <c r="L51" s="19">
        <f t="shared" si="21"/>
        <v>71.540000000000006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560</v>
      </c>
      <c r="G62" s="32">
        <f t="shared" ref="G62" si="26">G51+G61</f>
        <v>10.65</v>
      </c>
      <c r="H62" s="32">
        <f t="shared" ref="H62" si="27">H51+H61</f>
        <v>0.99</v>
      </c>
      <c r="I62" s="32">
        <f t="shared" ref="I62" si="28">I51+I61</f>
        <v>81.739999999999995</v>
      </c>
      <c r="J62" s="32">
        <f t="shared" ref="J62:L62" si="29">J51+J61</f>
        <v>423.63</v>
      </c>
      <c r="K62" s="32"/>
      <c r="L62" s="32">
        <f t="shared" si="29"/>
        <v>71.540000000000006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 t="s">
        <v>84</v>
      </c>
      <c r="G63" s="40">
        <v>13.6</v>
      </c>
      <c r="H63" s="40">
        <v>24.72</v>
      </c>
      <c r="I63" s="40">
        <v>36.86</v>
      </c>
      <c r="J63" s="40">
        <v>325.62</v>
      </c>
      <c r="K63" s="41" t="s">
        <v>59</v>
      </c>
      <c r="L63" s="40">
        <v>28.38</v>
      </c>
    </row>
    <row r="64" spans="1:12" ht="15">
      <c r="A64" s="23"/>
      <c r="B64" s="15"/>
      <c r="C64" s="11"/>
      <c r="D64" s="6"/>
      <c r="E64" s="42" t="s">
        <v>56</v>
      </c>
      <c r="F64" s="43">
        <v>60</v>
      </c>
      <c r="G64" s="43">
        <v>1.73</v>
      </c>
      <c r="H64" s="43">
        <v>1.63</v>
      </c>
      <c r="I64" s="43">
        <v>3.47</v>
      </c>
      <c r="J64" s="43">
        <v>35.520000000000003</v>
      </c>
      <c r="K64" s="44">
        <v>306</v>
      </c>
      <c r="L64" s="43">
        <v>13.2</v>
      </c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0.66</v>
      </c>
      <c r="H65" s="43">
        <v>0.09</v>
      </c>
      <c r="I65" s="43">
        <v>24.1</v>
      </c>
      <c r="J65" s="43">
        <v>132.80000000000001</v>
      </c>
      <c r="K65" s="44">
        <v>349</v>
      </c>
      <c r="L65" s="43">
        <v>5.03</v>
      </c>
    </row>
    <row r="66" spans="1:12" ht="15">
      <c r="A66" s="23"/>
      <c r="B66" s="15"/>
      <c r="C66" s="11"/>
      <c r="D66" s="7" t="s">
        <v>23</v>
      </c>
      <c r="E66" s="42" t="s">
        <v>58</v>
      </c>
      <c r="F66" s="43">
        <v>50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5</v>
      </c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1.5</v>
      </c>
      <c r="H67" s="43">
        <v>0.5</v>
      </c>
      <c r="I67" s="43">
        <v>21</v>
      </c>
      <c r="J67" s="43">
        <v>105</v>
      </c>
      <c r="K67" s="44"/>
      <c r="L67" s="43">
        <v>19.93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30">SUM(G63:G69)</f>
        <v>20.65</v>
      </c>
      <c r="H70" s="19">
        <f t="shared" ref="H70" si="31">SUM(H63:H69)</f>
        <v>27.339999999999996</v>
      </c>
      <c r="I70" s="19">
        <f t="shared" ref="I70" si="32">SUM(I63:I69)</f>
        <v>104.75</v>
      </c>
      <c r="J70" s="19">
        <f t="shared" ref="J70:L70" si="33">SUM(J63:J69)</f>
        <v>692.46</v>
      </c>
      <c r="K70" s="25"/>
      <c r="L70" s="19">
        <f t="shared" si="33"/>
        <v>71.539999999999992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410</v>
      </c>
      <c r="G81" s="32">
        <f t="shared" ref="G81" si="38">G70+G80</f>
        <v>20.65</v>
      </c>
      <c r="H81" s="32">
        <f t="shared" ref="H81" si="39">H70+H80</f>
        <v>27.339999999999996</v>
      </c>
      <c r="I81" s="32">
        <f t="shared" ref="I81" si="40">I70+I80</f>
        <v>104.75</v>
      </c>
      <c r="J81" s="32">
        <f t="shared" ref="J81:L81" si="41">J70+J80</f>
        <v>692.46</v>
      </c>
      <c r="K81" s="32"/>
      <c r="L81" s="32">
        <f t="shared" si="41"/>
        <v>71.539999999999992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 t="s">
        <v>62</v>
      </c>
      <c r="G82" s="40">
        <v>13.26</v>
      </c>
      <c r="H82" s="40">
        <v>11.06</v>
      </c>
      <c r="I82" s="40">
        <v>46.06</v>
      </c>
      <c r="J82" s="40">
        <v>332.11</v>
      </c>
      <c r="K82" s="41" t="s">
        <v>64</v>
      </c>
      <c r="L82" s="40">
        <v>29.86</v>
      </c>
    </row>
    <row r="83" spans="1:12" ht="15">
      <c r="A83" s="23"/>
      <c r="B83" s="15"/>
      <c r="C83" s="11"/>
      <c r="D83" s="6"/>
      <c r="E83" s="42" t="s">
        <v>63</v>
      </c>
      <c r="F83" s="43">
        <v>30</v>
      </c>
      <c r="G83" s="43">
        <v>4.6399999999999997</v>
      </c>
      <c r="H83" s="43">
        <v>5.9</v>
      </c>
      <c r="I83" s="43"/>
      <c r="J83" s="43">
        <v>71.66</v>
      </c>
      <c r="K83" s="44">
        <v>15</v>
      </c>
      <c r="L83" s="43">
        <v>17.55</v>
      </c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0.43</v>
      </c>
      <c r="H84" s="43">
        <v>0.12</v>
      </c>
      <c r="I84" s="43">
        <v>38.619999999999997</v>
      </c>
      <c r="J84" s="43">
        <v>157.6</v>
      </c>
      <c r="K84" s="44">
        <v>359</v>
      </c>
      <c r="L84" s="43">
        <v>6.95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5</v>
      </c>
    </row>
    <row r="86" spans="1:12" ht="15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12.18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380</v>
      </c>
      <c r="G89" s="19">
        <f t="shared" ref="G89" si="42">SUM(G82:G88)</f>
        <v>21.889999999999997</v>
      </c>
      <c r="H89" s="19">
        <f t="shared" ref="H89" si="43">SUM(H82:H88)</f>
        <v>17.88</v>
      </c>
      <c r="I89" s="19">
        <f t="shared" ref="I89" si="44">SUM(I82:I88)</f>
        <v>113.8</v>
      </c>
      <c r="J89" s="19">
        <f t="shared" ref="J89:L89" si="45">SUM(J82:J88)</f>
        <v>701.89</v>
      </c>
      <c r="K89" s="25"/>
      <c r="L89" s="19">
        <f t="shared" si="45"/>
        <v>71.539999999999992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380</v>
      </c>
      <c r="G100" s="32">
        <f t="shared" ref="G100" si="50">G89+G99</f>
        <v>21.889999999999997</v>
      </c>
      <c r="H100" s="32">
        <f t="shared" ref="H100" si="51">H89+H99</f>
        <v>17.88</v>
      </c>
      <c r="I100" s="32">
        <f t="shared" ref="I100" si="52">I89+I99</f>
        <v>113.8</v>
      </c>
      <c r="J100" s="32">
        <f t="shared" ref="J100:L100" si="53">J89+J99</f>
        <v>701.89</v>
      </c>
      <c r="K100" s="32"/>
      <c r="L100" s="32">
        <f t="shared" si="53"/>
        <v>71.539999999999992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6.08</v>
      </c>
      <c r="H101" s="40">
        <v>11.18</v>
      </c>
      <c r="I101" s="40">
        <v>36.479999999999997</v>
      </c>
      <c r="J101" s="40">
        <v>260</v>
      </c>
      <c r="K101" s="41">
        <v>175</v>
      </c>
      <c r="L101" s="40">
        <v>18.77</v>
      </c>
    </row>
    <row r="102" spans="1:12" ht="15">
      <c r="A102" s="23"/>
      <c r="B102" s="15"/>
      <c r="C102" s="11"/>
      <c r="D102" s="6"/>
      <c r="E102" s="42" t="s">
        <v>66</v>
      </c>
      <c r="F102" s="43">
        <v>10</v>
      </c>
      <c r="G102" s="43">
        <v>0.08</v>
      </c>
      <c r="H102" s="43">
        <v>7.25</v>
      </c>
      <c r="I102" s="43">
        <v>0.13</v>
      </c>
      <c r="J102" s="43">
        <v>82.88</v>
      </c>
      <c r="K102" s="44">
        <v>14</v>
      </c>
      <c r="L102" s="43">
        <v>7.79</v>
      </c>
    </row>
    <row r="103" spans="1:12" ht="1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4.07</v>
      </c>
      <c r="H103" s="43">
        <v>3.54</v>
      </c>
      <c r="I103" s="43">
        <v>17.57</v>
      </c>
      <c r="J103" s="43">
        <v>118.6</v>
      </c>
      <c r="K103" s="44">
        <v>382</v>
      </c>
      <c r="L103" s="43">
        <v>15.4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>
        <v>5</v>
      </c>
    </row>
    <row r="105" spans="1:12" ht="1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0.94</v>
      </c>
      <c r="H105" s="43">
        <v>0.2</v>
      </c>
      <c r="I105" s="43">
        <v>8.1</v>
      </c>
      <c r="J105" s="43">
        <v>47</v>
      </c>
      <c r="K105" s="44"/>
      <c r="L105" s="43">
        <v>24.58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14.33</v>
      </c>
      <c r="H108" s="19">
        <f t="shared" si="54"/>
        <v>22.569999999999997</v>
      </c>
      <c r="I108" s="19">
        <f t="shared" si="54"/>
        <v>81.599999999999994</v>
      </c>
      <c r="J108" s="19">
        <f t="shared" si="54"/>
        <v>602</v>
      </c>
      <c r="K108" s="25"/>
      <c r="L108" s="19">
        <f t="shared" ref="L108" si="55">SUM(L101:L107)</f>
        <v>71.539999999999992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560</v>
      </c>
      <c r="G119" s="32">
        <f t="shared" ref="G119" si="58">G108+G118</f>
        <v>14.33</v>
      </c>
      <c r="H119" s="32">
        <f t="shared" ref="H119" si="59">H108+H118</f>
        <v>22.569999999999997</v>
      </c>
      <c r="I119" s="32">
        <f t="shared" ref="I119" si="60">I108+I118</f>
        <v>81.599999999999994</v>
      </c>
      <c r="J119" s="32">
        <f t="shared" ref="J119:L119" si="61">J108+J118</f>
        <v>602</v>
      </c>
      <c r="K119" s="32"/>
      <c r="L119" s="32">
        <f t="shared" si="61"/>
        <v>71.539999999999992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 t="s">
        <v>72</v>
      </c>
      <c r="G120" s="40">
        <v>14.09</v>
      </c>
      <c r="H120" s="40">
        <v>14.96</v>
      </c>
      <c r="I120" s="40">
        <v>20.7</v>
      </c>
      <c r="J120" s="40">
        <v>244.12</v>
      </c>
      <c r="K120" s="41">
        <v>204</v>
      </c>
      <c r="L120" s="40">
        <v>29.81</v>
      </c>
    </row>
    <row r="121" spans="1:12" ht="15">
      <c r="A121" s="14"/>
      <c r="B121" s="15"/>
      <c r="C121" s="11"/>
      <c r="D121" s="6"/>
      <c r="E121" s="42" t="s">
        <v>69</v>
      </c>
      <c r="F121" s="43">
        <v>60</v>
      </c>
      <c r="G121" s="43">
        <v>1.63</v>
      </c>
      <c r="H121" s="43">
        <v>4.3099999999999996</v>
      </c>
      <c r="I121" s="43">
        <v>8.7200000000000006</v>
      </c>
      <c r="J121" s="43">
        <v>82.88</v>
      </c>
      <c r="K121" s="44">
        <v>73</v>
      </c>
      <c r="L121" s="43">
        <v>9.84</v>
      </c>
    </row>
    <row r="122" spans="1:12" ht="1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0.43</v>
      </c>
      <c r="H122" s="43">
        <v>0.12</v>
      </c>
      <c r="I122" s="43">
        <v>38.619999999999997</v>
      </c>
      <c r="J122" s="43">
        <v>157.6</v>
      </c>
      <c r="K122" s="44">
        <v>359</v>
      </c>
      <c r="L122" s="43">
        <v>6.95</v>
      </c>
    </row>
    <row r="123" spans="1:12" ht="15">
      <c r="A123" s="14"/>
      <c r="B123" s="15"/>
      <c r="C123" s="11"/>
      <c r="D123" s="7" t="s">
        <v>23</v>
      </c>
      <c r="E123" s="42" t="s">
        <v>53</v>
      </c>
      <c r="F123" s="43">
        <v>50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5</v>
      </c>
    </row>
    <row r="124" spans="1:12" ht="15">
      <c r="A124" s="14"/>
      <c r="B124" s="15"/>
      <c r="C124" s="11"/>
      <c r="D124" s="7" t="s">
        <v>24</v>
      </c>
      <c r="E124" s="42" t="s">
        <v>71</v>
      </c>
      <c r="F124" s="43">
        <v>100</v>
      </c>
      <c r="G124" s="43">
        <v>1.5</v>
      </c>
      <c r="H124" s="43">
        <v>0.5</v>
      </c>
      <c r="I124" s="43">
        <v>21</v>
      </c>
      <c r="J124" s="43">
        <v>105</v>
      </c>
      <c r="K124" s="44"/>
      <c r="L124" s="43">
        <v>19.940000000000001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20.81</v>
      </c>
      <c r="H127" s="19">
        <f t="shared" si="62"/>
        <v>20.29</v>
      </c>
      <c r="I127" s="19">
        <f t="shared" si="62"/>
        <v>108.35999999999999</v>
      </c>
      <c r="J127" s="19">
        <f t="shared" si="62"/>
        <v>683.12</v>
      </c>
      <c r="K127" s="25"/>
      <c r="L127" s="19">
        <f t="shared" ref="L127" si="63">SUM(L120:L126)</f>
        <v>71.540000000000006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410</v>
      </c>
      <c r="G138" s="32">
        <f t="shared" ref="G138" si="66">G127+G137</f>
        <v>20.81</v>
      </c>
      <c r="H138" s="32">
        <f t="shared" ref="H138" si="67">H127+H137</f>
        <v>20.29</v>
      </c>
      <c r="I138" s="32">
        <f t="shared" ref="I138" si="68">I127+I137</f>
        <v>108.35999999999999</v>
      </c>
      <c r="J138" s="32">
        <f t="shared" ref="J138:L138" si="69">J127+J137</f>
        <v>683.12</v>
      </c>
      <c r="K138" s="32"/>
      <c r="L138" s="32">
        <f t="shared" si="69"/>
        <v>71.540000000000006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 t="s">
        <v>74</v>
      </c>
      <c r="G139" s="40">
        <v>14.92</v>
      </c>
      <c r="H139" s="40">
        <v>16.579999999999998</v>
      </c>
      <c r="I139" s="40">
        <v>42</v>
      </c>
      <c r="J139" s="40">
        <v>340.78</v>
      </c>
      <c r="K139" s="41">
        <v>233</v>
      </c>
      <c r="L139" s="40">
        <v>42.57</v>
      </c>
    </row>
    <row r="140" spans="1:12" ht="15">
      <c r="A140" s="23"/>
      <c r="B140" s="15"/>
      <c r="C140" s="11"/>
      <c r="D140" s="6"/>
      <c r="E140" s="42"/>
      <c r="F140" s="43"/>
      <c r="G140" s="43"/>
      <c r="H140" s="51"/>
      <c r="I140" s="43"/>
      <c r="J140" s="43"/>
      <c r="K140" s="44">
        <v>14</v>
      </c>
      <c r="L140" s="43">
        <v>7.79</v>
      </c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2.38</v>
      </c>
    </row>
    <row r="142" spans="1:12" ht="15.75" customHeight="1">
      <c r="A142" s="23"/>
      <c r="B142" s="15"/>
      <c r="C142" s="11"/>
      <c r="D142" s="7" t="s">
        <v>23</v>
      </c>
      <c r="E142" s="42" t="s">
        <v>81</v>
      </c>
      <c r="F142" s="43" t="s">
        <v>82</v>
      </c>
      <c r="G142" s="43">
        <v>3.24</v>
      </c>
      <c r="H142" s="43">
        <v>7.65</v>
      </c>
      <c r="I142" s="43">
        <v>19.45</v>
      </c>
      <c r="J142" s="43">
        <v>159.52000000000001</v>
      </c>
      <c r="K142" s="44"/>
      <c r="L142" s="43">
        <v>5</v>
      </c>
    </row>
    <row r="143" spans="1:12" ht="15">
      <c r="A143" s="23"/>
      <c r="B143" s="15"/>
      <c r="C143" s="11"/>
      <c r="D143" s="7" t="s">
        <v>24</v>
      </c>
      <c r="E143" s="42" t="s">
        <v>48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13.8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70">SUM(G139:G145)</f>
        <v>18.63</v>
      </c>
      <c r="H146" s="19">
        <f t="shared" si="70"/>
        <v>24.65</v>
      </c>
      <c r="I146" s="19">
        <f t="shared" si="70"/>
        <v>86.25</v>
      </c>
      <c r="J146" s="19">
        <f t="shared" si="70"/>
        <v>607.29999999999995</v>
      </c>
      <c r="K146" s="25"/>
      <c r="L146" s="19">
        <f t="shared" ref="L146" si="71">SUM(L139:L145)</f>
        <v>71.540000000000006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300</v>
      </c>
      <c r="G157" s="32">
        <f t="shared" ref="G157" si="74">G146+G156</f>
        <v>18.63</v>
      </c>
      <c r="H157" s="32">
        <f t="shared" ref="H157" si="75">H146+H156</f>
        <v>24.65</v>
      </c>
      <c r="I157" s="32">
        <f t="shared" ref="I157" si="76">I146+I156</f>
        <v>86.25</v>
      </c>
      <c r="J157" s="32">
        <f t="shared" ref="J157:L157" si="77">J146+J156</f>
        <v>607.29999999999995</v>
      </c>
      <c r="K157" s="32"/>
      <c r="L157" s="32">
        <f t="shared" si="77"/>
        <v>71.540000000000006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 t="s">
        <v>77</v>
      </c>
      <c r="G158" s="40">
        <v>15.08</v>
      </c>
      <c r="H158" s="40">
        <v>19.21</v>
      </c>
      <c r="I158" s="40">
        <v>30.21</v>
      </c>
      <c r="J158" s="40">
        <v>363.85</v>
      </c>
      <c r="K158" s="41" t="s">
        <v>78</v>
      </c>
      <c r="L158" s="40">
        <v>30.2</v>
      </c>
    </row>
    <row r="159" spans="1:12" ht="15">
      <c r="A159" s="23"/>
      <c r="B159" s="15"/>
      <c r="C159" s="11"/>
      <c r="D159" s="6"/>
      <c r="E159" s="42" t="s">
        <v>76</v>
      </c>
      <c r="F159" s="43">
        <v>60</v>
      </c>
      <c r="G159" s="43">
        <v>0.35</v>
      </c>
      <c r="H159" s="43">
        <v>0.05</v>
      </c>
      <c r="I159" s="43">
        <v>0.95</v>
      </c>
      <c r="J159" s="43">
        <v>6</v>
      </c>
      <c r="K159" s="44">
        <v>71</v>
      </c>
      <c r="L159" s="43">
        <v>6.6</v>
      </c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0.66</v>
      </c>
      <c r="H160" s="43">
        <v>0.09</v>
      </c>
      <c r="I160" s="43">
        <v>24.18</v>
      </c>
      <c r="J160" s="43">
        <v>132.80000000000001</v>
      </c>
      <c r="K160" s="44">
        <v>349</v>
      </c>
      <c r="L160" s="43">
        <v>5.03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5</v>
      </c>
    </row>
    <row r="162" spans="1:12" ht="15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0.94</v>
      </c>
      <c r="H162" s="43">
        <v>0.2</v>
      </c>
      <c r="I162" s="43">
        <v>8.1</v>
      </c>
      <c r="J162" s="43">
        <v>47</v>
      </c>
      <c r="K162" s="44"/>
      <c r="L162" s="43">
        <v>24.71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410</v>
      </c>
      <c r="G165" s="19">
        <f t="shared" ref="G165:J165" si="78">SUM(G158:G164)</f>
        <v>20.190000000000001</v>
      </c>
      <c r="H165" s="19">
        <f t="shared" si="78"/>
        <v>19.95</v>
      </c>
      <c r="I165" s="19">
        <f t="shared" si="78"/>
        <v>82.759999999999991</v>
      </c>
      <c r="J165" s="19">
        <f t="shared" si="78"/>
        <v>643.17000000000007</v>
      </c>
      <c r="K165" s="25"/>
      <c r="L165" s="19">
        <f t="shared" ref="L165" si="79">SUM(L158:L164)</f>
        <v>71.539999999999992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410</v>
      </c>
      <c r="G176" s="32">
        <f t="shared" ref="G176" si="82">G165+G175</f>
        <v>20.190000000000001</v>
      </c>
      <c r="H176" s="32">
        <f t="shared" ref="H176" si="83">H165+H175</f>
        <v>19.95</v>
      </c>
      <c r="I176" s="32">
        <f t="shared" ref="I176" si="84">I165+I175</f>
        <v>82.759999999999991</v>
      </c>
      <c r="J176" s="32">
        <f t="shared" ref="J176:L176" si="85">J165+J175</f>
        <v>643.17000000000007</v>
      </c>
      <c r="K176" s="32"/>
      <c r="L176" s="32">
        <f t="shared" si="85"/>
        <v>71.539999999999992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 t="s">
        <v>62</v>
      </c>
      <c r="G177" s="40">
        <v>16.04</v>
      </c>
      <c r="H177" s="40">
        <v>15.84</v>
      </c>
      <c r="I177" s="40">
        <v>48.41</v>
      </c>
      <c r="J177" s="40">
        <v>394.22</v>
      </c>
      <c r="K177" s="41" t="s">
        <v>49</v>
      </c>
      <c r="L177" s="40">
        <v>32.450000000000003</v>
      </c>
    </row>
    <row r="178" spans="1:12" ht="15">
      <c r="A178" s="23"/>
      <c r="B178" s="15"/>
      <c r="C178" s="11"/>
      <c r="D178" s="6"/>
      <c r="E178" s="42" t="s">
        <v>80</v>
      </c>
      <c r="F178" s="43">
        <v>80</v>
      </c>
      <c r="G178" s="43">
        <v>0.86</v>
      </c>
      <c r="H178" s="43">
        <v>3.65</v>
      </c>
      <c r="I178" s="43">
        <v>5.0199999999999996</v>
      </c>
      <c r="J178" s="43">
        <v>56.34</v>
      </c>
      <c r="K178" s="44">
        <v>52</v>
      </c>
      <c r="L178" s="43">
        <v>3.5</v>
      </c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2.38</v>
      </c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5</v>
      </c>
    </row>
    <row r="181" spans="1:12" ht="15">
      <c r="A181" s="23"/>
      <c r="B181" s="15"/>
      <c r="C181" s="11"/>
      <c r="D181" s="7" t="s">
        <v>24</v>
      </c>
      <c r="E181" s="42" t="s">
        <v>43</v>
      </c>
      <c r="F181" s="43">
        <v>150</v>
      </c>
      <c r="G181" s="43">
        <v>1.5</v>
      </c>
      <c r="H181" s="43">
        <v>0.5</v>
      </c>
      <c r="I181" s="43">
        <v>21</v>
      </c>
      <c r="J181" s="43">
        <v>105</v>
      </c>
      <c r="K181" s="44"/>
      <c r="L181" s="43">
        <v>28.21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21.63</v>
      </c>
      <c r="H184" s="19">
        <f t="shared" si="86"/>
        <v>20.409999999999997</v>
      </c>
      <c r="I184" s="19">
        <f t="shared" si="86"/>
        <v>108.75</v>
      </c>
      <c r="J184" s="19">
        <f t="shared" si="86"/>
        <v>709.08</v>
      </c>
      <c r="K184" s="25"/>
      <c r="L184" s="19">
        <f t="shared" ref="L184" si="87">SUM(L177:L183)</f>
        <v>71.540000000000006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480</v>
      </c>
      <c r="G195" s="32">
        <f t="shared" ref="G195" si="90">G184+G194</f>
        <v>21.63</v>
      </c>
      <c r="H195" s="32">
        <f t="shared" ref="H195" si="91">H184+H194</f>
        <v>20.409999999999997</v>
      </c>
      <c r="I195" s="32">
        <f t="shared" ref="I195" si="92">I184+I194</f>
        <v>108.75</v>
      </c>
      <c r="J195" s="32">
        <f t="shared" ref="J195:L195" si="93">J184+J194</f>
        <v>709.08</v>
      </c>
      <c r="K195" s="32"/>
      <c r="L195" s="32">
        <f t="shared" si="93"/>
        <v>71.540000000000006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454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19.483999999999998</v>
      </c>
      <c r="H196" s="34">
        <f t="shared" si="94"/>
        <v>19.343999999999998</v>
      </c>
      <c r="I196" s="34">
        <f t="shared" si="94"/>
        <v>96.212000000000003</v>
      </c>
      <c r="J196" s="34">
        <f t="shared" si="94"/>
        <v>633.51300000000003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71.539999999999992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2023-11-03T06:30:35Z</dcterms:modified>
</cp:coreProperties>
</file>